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740" yWindow="0" windowWidth="15760" windowHeight="14820" tabRatio="500"/>
  </bookViews>
  <sheets>
    <sheet name="Sheet1" sheetId="1" r:id="rId1"/>
    <sheet name="Sheet3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E86" i="1"/>
  <c r="D86" i="1"/>
  <c r="F83" i="1"/>
  <c r="F84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</calcChain>
</file>

<file path=xl/sharedStrings.xml><?xml version="1.0" encoding="utf-8"?>
<sst xmlns="http://schemas.openxmlformats.org/spreadsheetml/2006/main" count="86" uniqueCount="69">
  <si>
    <t>ETF</t>
  </si>
  <si>
    <t>Beginning Balance</t>
  </si>
  <si>
    <t>Deposit</t>
  </si>
  <si>
    <t>EdWeb SCS - website fee</t>
  </si>
  <si>
    <t>Young Musicians Excelling</t>
  </si>
  <si>
    <t>EdWeb SCS - site management</t>
  </si>
  <si>
    <t>EdWeb SCS - site hosting</t>
  </si>
  <si>
    <t>Pepper &amp; Son - elem hc music</t>
  </si>
  <si>
    <t>WaSecretary of State -nonprofit charter</t>
  </si>
  <si>
    <t>Cash - rebates for conference bkfast</t>
  </si>
  <si>
    <t>VOID</t>
  </si>
  <si>
    <t>Chris Sigman - instr solo judge</t>
  </si>
  <si>
    <t>Dave Carson - instr solo judge</t>
  </si>
  <si>
    <t>Joe Sokolik - 1/2 day instr solo judge</t>
  </si>
  <si>
    <t>John Werth - instr solo judge</t>
  </si>
  <si>
    <t>Bruce Dunn - instr solo judge</t>
  </si>
  <si>
    <t>Todd Schendel - instr solo judge</t>
  </si>
  <si>
    <t>Amy Schendel - 1/2 day instr solo judge</t>
  </si>
  <si>
    <t>Terry Marsh - instr solo judge</t>
  </si>
  <si>
    <t>Peter Poule - 1/2 day instr solo judge</t>
  </si>
  <si>
    <t>Leslie O'Donel - instr solo judge</t>
  </si>
  <si>
    <t>Sarah O'Mara - instr solo judge</t>
  </si>
  <si>
    <t>Ann Medelin - instr solo judge</t>
  </si>
  <si>
    <t>Jerilyn Harris</t>
  </si>
  <si>
    <t>Adam Campagna - Instr solo chair &amp; exp.</t>
  </si>
  <si>
    <t>Margaret Green - vocal solo judge</t>
  </si>
  <si>
    <t>Amy Ballard - vocal solo judge</t>
  </si>
  <si>
    <t>Cynthia Dinsmore - vocal solo judge</t>
  </si>
  <si>
    <t>Les Green - vocal solo judge</t>
  </si>
  <si>
    <t>Janet Reiter - piano judge</t>
  </si>
  <si>
    <t>Darrell Born - vocal solo judge</t>
  </si>
  <si>
    <t>Angela Gilbert - vocal solo chair &amp; exp.</t>
  </si>
  <si>
    <t>Melanie Stevens</t>
  </si>
  <si>
    <t>Office Max - cert paper - misc events</t>
  </si>
  <si>
    <t>Office Max -CDs, etc. - misc events</t>
  </si>
  <si>
    <t>Service Fee - excess check deposits</t>
  </si>
  <si>
    <t>John Swecker - ms band judge</t>
  </si>
  <si>
    <t>Dick Uthmann - ms band judge</t>
  </si>
  <si>
    <t>Harvey Redmond - ms band judge</t>
  </si>
  <si>
    <t>Stacy Brown - ms choral judge</t>
  </si>
  <si>
    <t>Cynthia Dinsmore - ms choral judge</t>
  </si>
  <si>
    <t>Bob McKenzieSullivan - ms choral judge</t>
  </si>
  <si>
    <t>Minuteman Press - programs elem h.c.</t>
  </si>
  <si>
    <t>Patrick Murphy - hs band judge</t>
  </si>
  <si>
    <t>Daniel Foster - hs band judge</t>
  </si>
  <si>
    <t>John Hammond - hs band judge</t>
  </si>
  <si>
    <t>Charles Bolton - hs band judge</t>
  </si>
  <si>
    <t>David Beck - hs band judge</t>
  </si>
  <si>
    <t>Clarance Knutson - h.c. exp &amp; 5 contest exp</t>
  </si>
  <si>
    <t>Rachel Lake - hs band chair &amp; expenses</t>
  </si>
  <si>
    <t>Matt Mandrones - str orch judge</t>
  </si>
  <si>
    <t>void</t>
  </si>
  <si>
    <t>Garrett Jellesma - str orch judge</t>
  </si>
  <si>
    <t>Ann Medellin - str orch judge</t>
  </si>
  <si>
    <t>Ron Blessinger - str orch judge</t>
  </si>
  <si>
    <t>Beth May - hs choral judge</t>
  </si>
  <si>
    <t>Cynthia Dinsmore - hs choral judge</t>
  </si>
  <si>
    <t>Daniel Colgan - hs choral judge</t>
  </si>
  <si>
    <t>Brent LiaBraaten - hs choral judge</t>
  </si>
  <si>
    <t>Gina Challed - hs choral sightrdg judge</t>
  </si>
  <si>
    <t>Jeannie Crain - ms choral chair &amp; exp</t>
  </si>
  <si>
    <t>Julia Gaul - hs choral chair &amp; expenses</t>
  </si>
  <si>
    <t>Office Max - copying</t>
  </si>
  <si>
    <t>Clarance Knutson - treasurer's stipend</t>
  </si>
  <si>
    <t>Clarance Knutson - misc contest exp</t>
  </si>
  <si>
    <t>Anderson Piano Services  solo &amp; ens</t>
  </si>
  <si>
    <t>YME fund</t>
  </si>
  <si>
    <t>FY 2015 totals</t>
  </si>
  <si>
    <t>Profit/(Loss)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</si>
</sst>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0" fillId="0" borderId="1" xfId="0" applyNumberFormat="1" applyBorder="1"/>
    <xf numFmtId="0" fontId="0" fillId="0" borderId="0" xfId="0" applyNumberFormat="1"/>
    <xf numFmtId="0" fontId="0" fillId="0" borderId="1" xfId="0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view="pageLayout" topLeftCell="A76" workbookViewId="0">
      <selection activeCell="F89" sqref="F89"/>
    </sheetView>
  </sheetViews>
  <sheetFormatPr baseColWidth="10" defaultRowHeight="15" x14ac:dyDescent="0"/>
  <cols>
    <col min="1" max="1" width="6.83203125" style="5" customWidth="1"/>
    <col min="2" max="2" width="6.83203125" style="7" customWidth="1"/>
    <col min="3" max="3" width="38.1640625" customWidth="1"/>
    <col min="4" max="6" width="10.1640625" style="3" customWidth="1"/>
  </cols>
  <sheetData>
    <row r="1" spans="1:6">
      <c r="A1" s="4">
        <v>41883</v>
      </c>
      <c r="B1" s="6"/>
      <c r="C1" s="1" t="s">
        <v>1</v>
      </c>
      <c r="D1" s="2"/>
      <c r="E1" s="2"/>
      <c r="F1" s="2">
        <v>9731.59</v>
      </c>
    </row>
    <row r="2" spans="1:6">
      <c r="A2" s="4">
        <v>42631</v>
      </c>
      <c r="B2" s="6"/>
      <c r="C2" s="1" t="s">
        <v>2</v>
      </c>
      <c r="D2" s="2"/>
      <c r="E2" s="2">
        <v>321</v>
      </c>
      <c r="F2" s="2">
        <f>F1+E2-D2</f>
        <v>10052.59</v>
      </c>
    </row>
    <row r="3" spans="1:6">
      <c r="A3" s="4">
        <v>42635</v>
      </c>
      <c r="B3" s="6"/>
      <c r="C3" s="1" t="s">
        <v>2</v>
      </c>
      <c r="D3" s="2"/>
      <c r="E3" s="2">
        <v>150</v>
      </c>
      <c r="F3" s="2">
        <f t="shared" ref="F3:F50" si="0">F2+E3-D3</f>
        <v>10202.59</v>
      </c>
    </row>
    <row r="4" spans="1:6">
      <c r="A4" s="4">
        <v>42631</v>
      </c>
      <c r="B4" s="6">
        <v>2341</v>
      </c>
      <c r="C4" s="1" t="s">
        <v>3</v>
      </c>
      <c r="D4" s="2">
        <v>25</v>
      </c>
      <c r="E4" s="2"/>
      <c r="F4" s="2">
        <f t="shared" si="0"/>
        <v>10177.59</v>
      </c>
    </row>
    <row r="5" spans="1:6">
      <c r="A5" s="4">
        <v>42634</v>
      </c>
      <c r="B5" s="6">
        <v>2342</v>
      </c>
      <c r="C5" s="1" t="s">
        <v>4</v>
      </c>
      <c r="D5" s="2">
        <v>500</v>
      </c>
      <c r="E5" s="2"/>
      <c r="F5" s="2">
        <f t="shared" si="0"/>
        <v>9677.59</v>
      </c>
    </row>
    <row r="6" spans="1:6">
      <c r="A6" s="4">
        <v>42643</v>
      </c>
      <c r="B6" s="6">
        <v>2343</v>
      </c>
      <c r="C6" s="1" t="s">
        <v>5</v>
      </c>
      <c r="D6" s="2">
        <v>240</v>
      </c>
      <c r="E6" s="2"/>
      <c r="F6" s="2">
        <f t="shared" si="0"/>
        <v>9437.59</v>
      </c>
    </row>
    <row r="7" spans="1:6">
      <c r="A7" s="4">
        <v>42657</v>
      </c>
      <c r="B7" s="6">
        <v>2344</v>
      </c>
      <c r="C7" s="1" t="s">
        <v>6</v>
      </c>
      <c r="D7" s="2">
        <v>121</v>
      </c>
      <c r="E7" s="2"/>
      <c r="F7" s="2">
        <f t="shared" si="0"/>
        <v>9316.59</v>
      </c>
    </row>
    <row r="8" spans="1:6">
      <c r="A8" s="4">
        <v>42691</v>
      </c>
      <c r="B8" s="6" t="s">
        <v>0</v>
      </c>
      <c r="C8" s="1" t="s">
        <v>8</v>
      </c>
      <c r="D8" s="2">
        <v>10</v>
      </c>
      <c r="E8" s="2"/>
      <c r="F8" s="2">
        <f t="shared" si="0"/>
        <v>9306.59</v>
      </c>
    </row>
    <row r="9" spans="1:6">
      <c r="A9" s="4">
        <v>42699</v>
      </c>
      <c r="B9" s="6">
        <v>2345</v>
      </c>
      <c r="C9" s="1" t="s">
        <v>7</v>
      </c>
      <c r="D9" s="2">
        <v>2279.4</v>
      </c>
      <c r="E9" s="2"/>
      <c r="F9" s="2">
        <f t="shared" si="0"/>
        <v>7027.1900000000005</v>
      </c>
    </row>
    <row r="10" spans="1:6">
      <c r="A10" s="4">
        <v>42398</v>
      </c>
      <c r="B10" s="6"/>
      <c r="C10" s="1" t="s">
        <v>2</v>
      </c>
      <c r="D10" s="2"/>
      <c r="E10" s="2">
        <v>3675</v>
      </c>
      <c r="F10" s="2">
        <f t="shared" si="0"/>
        <v>10702.19</v>
      </c>
    </row>
    <row r="11" spans="1:6">
      <c r="A11" s="4">
        <v>42401</v>
      </c>
      <c r="B11" s="6">
        <v>2346</v>
      </c>
      <c r="C11" s="1" t="s">
        <v>9</v>
      </c>
      <c r="D11" s="2">
        <v>100</v>
      </c>
      <c r="E11" s="2"/>
      <c r="F11" s="2">
        <f t="shared" si="0"/>
        <v>10602.19</v>
      </c>
    </row>
    <row r="12" spans="1:6">
      <c r="A12" s="4"/>
      <c r="B12" s="6">
        <v>2347</v>
      </c>
      <c r="C12" s="1" t="s">
        <v>10</v>
      </c>
      <c r="D12" s="2"/>
      <c r="E12" s="2"/>
      <c r="F12" s="2">
        <f t="shared" si="0"/>
        <v>10602.19</v>
      </c>
    </row>
    <row r="13" spans="1:6">
      <c r="A13" s="4">
        <v>42406</v>
      </c>
      <c r="B13" s="6">
        <v>2348</v>
      </c>
      <c r="C13" s="1" t="s">
        <v>11</v>
      </c>
      <c r="D13" s="2">
        <v>334.24</v>
      </c>
      <c r="E13" s="2"/>
      <c r="F13" s="2">
        <f t="shared" si="0"/>
        <v>10267.950000000001</v>
      </c>
    </row>
    <row r="14" spans="1:6">
      <c r="A14" s="4">
        <v>42406</v>
      </c>
      <c r="B14" s="6">
        <v>2349</v>
      </c>
      <c r="C14" s="1" t="s">
        <v>12</v>
      </c>
      <c r="D14" s="2">
        <v>362.32</v>
      </c>
      <c r="E14" s="2"/>
      <c r="F14" s="2">
        <f t="shared" si="0"/>
        <v>9905.630000000001</v>
      </c>
    </row>
    <row r="15" spans="1:6">
      <c r="A15" s="4">
        <v>42406</v>
      </c>
      <c r="B15" s="6">
        <v>2350</v>
      </c>
      <c r="C15" s="1" t="s">
        <v>13</v>
      </c>
      <c r="D15" s="2">
        <v>210.64</v>
      </c>
      <c r="E15" s="2"/>
      <c r="F15" s="2">
        <f t="shared" si="0"/>
        <v>9694.9900000000016</v>
      </c>
    </row>
    <row r="16" spans="1:6">
      <c r="A16" s="4">
        <v>42406</v>
      </c>
      <c r="B16" s="6">
        <v>2351</v>
      </c>
      <c r="C16" s="1" t="s">
        <v>14</v>
      </c>
      <c r="D16" s="2">
        <v>362.32</v>
      </c>
      <c r="E16" s="2"/>
      <c r="F16" s="2">
        <f t="shared" si="0"/>
        <v>9332.6700000000019</v>
      </c>
    </row>
    <row r="17" spans="1:6">
      <c r="A17" s="4">
        <v>42406</v>
      </c>
      <c r="B17" s="6">
        <v>2352</v>
      </c>
      <c r="C17" s="1" t="s">
        <v>15</v>
      </c>
      <c r="D17" s="2">
        <v>341.8</v>
      </c>
      <c r="E17" s="2"/>
      <c r="F17" s="2">
        <f t="shared" si="0"/>
        <v>8990.8700000000026</v>
      </c>
    </row>
    <row r="18" spans="1:6">
      <c r="A18" s="4">
        <v>42406</v>
      </c>
      <c r="B18" s="6">
        <v>2353</v>
      </c>
      <c r="C18" s="1" t="s">
        <v>16</v>
      </c>
      <c r="D18" s="2">
        <v>250</v>
      </c>
      <c r="E18" s="2"/>
      <c r="F18" s="2">
        <f t="shared" si="0"/>
        <v>8740.8700000000026</v>
      </c>
    </row>
    <row r="19" spans="1:6">
      <c r="A19" s="4">
        <v>42406</v>
      </c>
      <c r="B19" s="6">
        <v>2354</v>
      </c>
      <c r="C19" s="1" t="s">
        <v>17</v>
      </c>
      <c r="D19" s="2">
        <v>216.58</v>
      </c>
      <c r="E19" s="2"/>
      <c r="F19" s="2">
        <f t="shared" si="0"/>
        <v>8524.2900000000027</v>
      </c>
    </row>
    <row r="20" spans="1:6">
      <c r="A20" s="4">
        <v>42406</v>
      </c>
      <c r="B20" s="6">
        <v>2355</v>
      </c>
      <c r="C20" s="1" t="s">
        <v>18</v>
      </c>
      <c r="D20" s="2">
        <v>250</v>
      </c>
      <c r="E20" s="2"/>
      <c r="F20" s="2">
        <f t="shared" si="0"/>
        <v>8274.2900000000027</v>
      </c>
    </row>
    <row r="21" spans="1:6">
      <c r="A21" s="4">
        <v>42406</v>
      </c>
      <c r="B21" s="6">
        <v>2356</v>
      </c>
      <c r="C21" s="1" t="s">
        <v>19</v>
      </c>
      <c r="D21" s="2">
        <v>261.94</v>
      </c>
      <c r="E21" s="2"/>
      <c r="F21" s="2">
        <f t="shared" si="0"/>
        <v>8012.3500000000031</v>
      </c>
    </row>
    <row r="22" spans="1:6">
      <c r="A22" s="4">
        <v>42406</v>
      </c>
      <c r="B22" s="6">
        <v>2357</v>
      </c>
      <c r="C22" s="1" t="s">
        <v>21</v>
      </c>
      <c r="D22" s="2">
        <v>340.18</v>
      </c>
      <c r="E22" s="2"/>
      <c r="F22" s="2">
        <f t="shared" si="0"/>
        <v>7672.1700000000028</v>
      </c>
    </row>
    <row r="23" spans="1:6">
      <c r="A23" s="4">
        <v>42406</v>
      </c>
      <c r="B23" s="6">
        <v>2358</v>
      </c>
      <c r="C23" s="1" t="s">
        <v>20</v>
      </c>
      <c r="D23" s="2">
        <v>250</v>
      </c>
      <c r="E23" s="2"/>
      <c r="F23" s="2">
        <f t="shared" si="0"/>
        <v>7422.1700000000028</v>
      </c>
    </row>
    <row r="24" spans="1:6">
      <c r="A24" s="4">
        <v>42406</v>
      </c>
      <c r="B24" s="6">
        <v>2359</v>
      </c>
      <c r="C24" s="1" t="s">
        <v>22</v>
      </c>
      <c r="D24" s="2">
        <v>250</v>
      </c>
      <c r="E24" s="2"/>
      <c r="F24" s="2">
        <f t="shared" si="0"/>
        <v>7172.1700000000028</v>
      </c>
    </row>
    <row r="25" spans="1:6">
      <c r="A25" s="4">
        <v>42406</v>
      </c>
      <c r="B25" s="6">
        <v>2360</v>
      </c>
      <c r="C25" s="1" t="s">
        <v>23</v>
      </c>
      <c r="D25" s="2">
        <v>313.18</v>
      </c>
      <c r="E25" s="2"/>
      <c r="F25" s="2">
        <f t="shared" si="0"/>
        <v>6858.9900000000025</v>
      </c>
    </row>
    <row r="26" spans="1:6">
      <c r="A26" s="4">
        <v>42411</v>
      </c>
      <c r="B26" s="6"/>
      <c r="C26" s="1" t="s">
        <v>2</v>
      </c>
      <c r="D26" s="2"/>
      <c r="E26" s="2">
        <v>723</v>
      </c>
      <c r="F26" s="2">
        <f t="shared" si="0"/>
        <v>7581.9900000000025</v>
      </c>
    </row>
    <row r="27" spans="1:6">
      <c r="A27" s="4">
        <v>42406</v>
      </c>
      <c r="B27" s="6">
        <v>2361</v>
      </c>
      <c r="C27" s="1" t="s">
        <v>24</v>
      </c>
      <c r="D27" s="2">
        <v>804.58</v>
      </c>
      <c r="E27" s="2"/>
      <c r="F27" s="2">
        <f t="shared" si="0"/>
        <v>6777.4100000000026</v>
      </c>
    </row>
    <row r="28" spans="1:6">
      <c r="A28" s="4">
        <v>42420</v>
      </c>
      <c r="B28" s="6">
        <v>2362</v>
      </c>
      <c r="C28" s="1" t="s">
        <v>25</v>
      </c>
      <c r="D28" s="2">
        <v>329.92</v>
      </c>
      <c r="E28" s="2"/>
      <c r="F28" s="2">
        <f t="shared" si="0"/>
        <v>6447.4900000000025</v>
      </c>
    </row>
    <row r="29" spans="1:6">
      <c r="A29" s="4">
        <v>42420</v>
      </c>
      <c r="B29" s="6">
        <v>2363</v>
      </c>
      <c r="C29" s="1" t="s">
        <v>10</v>
      </c>
      <c r="D29" s="2"/>
      <c r="E29" s="2"/>
      <c r="F29" s="2">
        <f t="shared" si="0"/>
        <v>6447.4900000000025</v>
      </c>
    </row>
    <row r="30" spans="1:6">
      <c r="A30" s="4">
        <v>42420</v>
      </c>
      <c r="B30" s="6">
        <v>2364</v>
      </c>
      <c r="C30" s="1" t="s">
        <v>26</v>
      </c>
      <c r="D30" s="2">
        <v>331</v>
      </c>
      <c r="E30" s="2"/>
      <c r="F30" s="2">
        <f t="shared" si="0"/>
        <v>6116.4900000000025</v>
      </c>
    </row>
    <row r="31" spans="1:6">
      <c r="A31" s="4">
        <v>42420</v>
      </c>
      <c r="B31" s="6">
        <v>2365</v>
      </c>
      <c r="C31" s="1" t="s">
        <v>27</v>
      </c>
      <c r="D31" s="2">
        <v>291.04000000000002</v>
      </c>
      <c r="E31" s="2"/>
      <c r="F31" s="2">
        <f t="shared" si="0"/>
        <v>5825.4500000000025</v>
      </c>
    </row>
    <row r="32" spans="1:6">
      <c r="A32" s="4">
        <v>42420</v>
      </c>
      <c r="B32" s="6">
        <v>2366</v>
      </c>
      <c r="C32" s="1" t="s">
        <v>28</v>
      </c>
      <c r="D32" s="2">
        <v>250</v>
      </c>
      <c r="E32" s="2"/>
      <c r="F32" s="2">
        <f t="shared" si="0"/>
        <v>5575.4500000000025</v>
      </c>
    </row>
    <row r="33" spans="1:6">
      <c r="A33" s="4">
        <v>42420</v>
      </c>
      <c r="B33" s="6">
        <v>2367</v>
      </c>
      <c r="C33" s="1" t="s">
        <v>29</v>
      </c>
      <c r="D33" s="2">
        <v>338.56</v>
      </c>
      <c r="E33" s="2"/>
      <c r="F33" s="2">
        <f t="shared" si="0"/>
        <v>5236.8900000000021</v>
      </c>
    </row>
    <row r="34" spans="1:6">
      <c r="A34" s="4">
        <v>42420</v>
      </c>
      <c r="B34" s="6">
        <v>2368</v>
      </c>
      <c r="C34" s="1" t="s">
        <v>10</v>
      </c>
      <c r="D34" s="2"/>
      <c r="E34" s="2"/>
      <c r="F34" s="2">
        <f t="shared" si="0"/>
        <v>5236.8900000000021</v>
      </c>
    </row>
    <row r="35" spans="1:6">
      <c r="A35" s="4">
        <v>42420</v>
      </c>
      <c r="B35" s="6">
        <v>2369</v>
      </c>
      <c r="C35" s="1" t="s">
        <v>30</v>
      </c>
      <c r="D35" s="2">
        <v>306.16000000000003</v>
      </c>
      <c r="E35" s="2"/>
      <c r="F35" s="2">
        <f t="shared" si="0"/>
        <v>4930.7300000000023</v>
      </c>
    </row>
    <row r="36" spans="1:6">
      <c r="A36" s="4">
        <v>42420</v>
      </c>
      <c r="B36" s="6">
        <v>2370</v>
      </c>
      <c r="C36" s="1" t="s">
        <v>31</v>
      </c>
      <c r="D36" s="2">
        <v>628.21</v>
      </c>
      <c r="E36" s="2"/>
      <c r="F36" s="2">
        <f t="shared" si="0"/>
        <v>4302.5200000000023</v>
      </c>
    </row>
    <row r="37" spans="1:6">
      <c r="A37" s="4">
        <v>42420</v>
      </c>
      <c r="B37" s="6">
        <v>2371</v>
      </c>
      <c r="C37" s="1" t="s">
        <v>32</v>
      </c>
      <c r="D37" s="2">
        <v>310.48</v>
      </c>
      <c r="E37" s="2"/>
      <c r="F37" s="2">
        <f t="shared" si="0"/>
        <v>3992.0400000000022</v>
      </c>
    </row>
    <row r="38" spans="1:6">
      <c r="A38" s="4">
        <v>42422</v>
      </c>
      <c r="B38" s="6"/>
      <c r="C38" s="1" t="s">
        <v>2</v>
      </c>
      <c r="D38" s="2"/>
      <c r="E38" s="2">
        <v>2313</v>
      </c>
      <c r="F38" s="2">
        <f t="shared" si="0"/>
        <v>6305.0400000000027</v>
      </c>
    </row>
    <row r="39" spans="1:6">
      <c r="A39" s="4">
        <v>42428</v>
      </c>
      <c r="B39" s="6">
        <v>2371</v>
      </c>
      <c r="C39" s="1" t="s">
        <v>33</v>
      </c>
      <c r="D39" s="2">
        <v>41.03</v>
      </c>
      <c r="E39" s="2"/>
      <c r="F39" s="2">
        <f t="shared" si="0"/>
        <v>6264.0100000000029</v>
      </c>
    </row>
    <row r="40" spans="1:6">
      <c r="A40" s="4">
        <v>42429</v>
      </c>
      <c r="B40" s="6"/>
      <c r="C40" s="1" t="s">
        <v>35</v>
      </c>
      <c r="D40" s="2">
        <v>4.8</v>
      </c>
      <c r="E40" s="2"/>
      <c r="F40" s="2">
        <f t="shared" si="0"/>
        <v>6259.2100000000028</v>
      </c>
    </row>
    <row r="41" spans="1:6">
      <c r="A41" s="4">
        <v>42430</v>
      </c>
      <c r="B41" s="6"/>
      <c r="C41" s="1" t="s">
        <v>2</v>
      </c>
      <c r="D41" s="2"/>
      <c r="E41" s="2">
        <v>1303</v>
      </c>
      <c r="F41" s="2">
        <f t="shared" si="0"/>
        <v>7562.2100000000028</v>
      </c>
    </row>
    <row r="42" spans="1:6">
      <c r="A42" s="4">
        <v>42433</v>
      </c>
      <c r="B42" s="6"/>
      <c r="C42" s="1" t="s">
        <v>2</v>
      </c>
      <c r="D42" s="2"/>
      <c r="E42" s="2">
        <v>3316</v>
      </c>
      <c r="F42" s="2">
        <f t="shared" si="0"/>
        <v>10878.210000000003</v>
      </c>
    </row>
    <row r="43" spans="1:6">
      <c r="A43" s="4">
        <v>42438</v>
      </c>
      <c r="B43" s="6"/>
      <c r="C43" s="1" t="s">
        <v>2</v>
      </c>
      <c r="D43" s="2"/>
      <c r="E43" s="2">
        <v>1023</v>
      </c>
      <c r="F43" s="2">
        <f t="shared" si="0"/>
        <v>11901.210000000003</v>
      </c>
    </row>
    <row r="44" spans="1:6">
      <c r="A44" s="4">
        <v>42438</v>
      </c>
      <c r="B44" s="6">
        <v>2373</v>
      </c>
      <c r="C44" s="1" t="s">
        <v>34</v>
      </c>
      <c r="D44" s="2">
        <v>41.03</v>
      </c>
      <c r="E44" s="2"/>
      <c r="F44" s="2">
        <f t="shared" si="0"/>
        <v>11860.180000000002</v>
      </c>
    </row>
    <row r="45" spans="1:6">
      <c r="A45" s="4">
        <v>42444</v>
      </c>
      <c r="B45" s="6">
        <v>2374</v>
      </c>
      <c r="C45" s="1" t="s">
        <v>36</v>
      </c>
      <c r="D45" s="2">
        <v>330.4</v>
      </c>
      <c r="E45" s="2"/>
      <c r="F45" s="2">
        <f t="shared" si="0"/>
        <v>11529.780000000002</v>
      </c>
    </row>
    <row r="46" spans="1:6">
      <c r="A46" s="4">
        <v>42444</v>
      </c>
      <c r="B46" s="6">
        <v>2375</v>
      </c>
      <c r="C46" s="1" t="s">
        <v>37</v>
      </c>
      <c r="D46" s="2">
        <v>332.02</v>
      </c>
      <c r="E46" s="2"/>
      <c r="F46" s="2">
        <f t="shared" si="0"/>
        <v>11197.760000000002</v>
      </c>
    </row>
    <row r="47" spans="1:6">
      <c r="A47" s="4">
        <v>42444</v>
      </c>
      <c r="B47" s="6">
        <v>2376</v>
      </c>
      <c r="C47" s="1" t="s">
        <v>38</v>
      </c>
      <c r="D47" s="2">
        <v>335.8</v>
      </c>
      <c r="E47" s="2"/>
      <c r="F47" s="2">
        <f t="shared" si="0"/>
        <v>10861.960000000003</v>
      </c>
    </row>
    <row r="48" spans="1:6">
      <c r="A48" s="4">
        <v>42446</v>
      </c>
      <c r="B48" s="1">
        <v>2377</v>
      </c>
      <c r="C48" s="1" t="s">
        <v>40</v>
      </c>
      <c r="D48" s="2">
        <v>274.83999999999997</v>
      </c>
      <c r="E48" s="2"/>
      <c r="F48" s="2">
        <f t="shared" si="0"/>
        <v>10587.120000000003</v>
      </c>
    </row>
    <row r="49" spans="1:6">
      <c r="A49" s="4">
        <v>42446</v>
      </c>
      <c r="B49" s="1">
        <v>2378</v>
      </c>
      <c r="C49" s="1" t="s">
        <v>39</v>
      </c>
      <c r="D49" s="2">
        <v>271.60000000000002</v>
      </c>
      <c r="E49" s="2"/>
      <c r="F49" s="2">
        <f t="shared" si="0"/>
        <v>10315.520000000002</v>
      </c>
    </row>
    <row r="50" spans="1:6">
      <c r="A50" s="4">
        <v>42446</v>
      </c>
      <c r="B50" s="1">
        <v>2379</v>
      </c>
      <c r="C50" s="1" t="s">
        <v>41</v>
      </c>
      <c r="D50" s="2">
        <v>252.16</v>
      </c>
      <c r="E50" s="2"/>
      <c r="F50" s="2">
        <f t="shared" si="0"/>
        <v>10063.360000000002</v>
      </c>
    </row>
    <row r="51" spans="1:6">
      <c r="A51" s="4">
        <v>42447</v>
      </c>
      <c r="B51" s="1">
        <v>2380</v>
      </c>
      <c r="C51" s="1" t="s">
        <v>42</v>
      </c>
      <c r="D51" s="2">
        <v>89.37</v>
      </c>
      <c r="E51" s="2"/>
      <c r="F51" s="2">
        <f t="shared" ref="F51:F84" si="1">F50+E51-D51</f>
        <v>9973.9900000000016</v>
      </c>
    </row>
    <row r="52" spans="1:6">
      <c r="A52" s="4">
        <v>42447</v>
      </c>
      <c r="B52" s="6"/>
      <c r="C52" s="1" t="s">
        <v>2</v>
      </c>
      <c r="D52" s="2"/>
      <c r="E52" s="2">
        <v>3432</v>
      </c>
      <c r="F52" s="2">
        <f t="shared" si="1"/>
        <v>13405.990000000002</v>
      </c>
    </row>
    <row r="53" spans="1:6">
      <c r="A53" s="4">
        <v>42451</v>
      </c>
      <c r="B53" s="1">
        <v>2381</v>
      </c>
      <c r="C53" s="1" t="s">
        <v>43</v>
      </c>
      <c r="D53" s="2">
        <v>297.04000000000002</v>
      </c>
      <c r="E53" s="2"/>
      <c r="F53" s="2">
        <f t="shared" si="1"/>
        <v>13108.95</v>
      </c>
    </row>
    <row r="54" spans="1:6">
      <c r="A54" s="4">
        <v>42451</v>
      </c>
      <c r="B54" s="1">
        <v>2382</v>
      </c>
      <c r="C54" s="1" t="s">
        <v>44</v>
      </c>
      <c r="D54" s="2">
        <v>305.08</v>
      </c>
      <c r="E54" s="2"/>
      <c r="F54" s="2">
        <f t="shared" si="1"/>
        <v>12803.87</v>
      </c>
    </row>
    <row r="55" spans="1:6">
      <c r="A55" s="4">
        <v>42451</v>
      </c>
      <c r="B55" s="1">
        <v>2383</v>
      </c>
      <c r="C55" s="1" t="s">
        <v>45</v>
      </c>
      <c r="D55" s="2">
        <v>315.88</v>
      </c>
      <c r="E55" s="2"/>
      <c r="F55" s="2">
        <f t="shared" si="1"/>
        <v>12487.990000000002</v>
      </c>
    </row>
    <row r="56" spans="1:6">
      <c r="A56" s="4">
        <v>42451</v>
      </c>
      <c r="B56" s="1">
        <v>2384</v>
      </c>
      <c r="C56" s="1" t="s">
        <v>46</v>
      </c>
      <c r="D56" s="2">
        <v>327.76</v>
      </c>
      <c r="E56" s="2"/>
      <c r="F56" s="2">
        <f t="shared" si="1"/>
        <v>12160.230000000001</v>
      </c>
    </row>
    <row r="57" spans="1:6">
      <c r="A57" s="4">
        <v>42451</v>
      </c>
      <c r="B57" s="1">
        <v>2385</v>
      </c>
      <c r="C57" s="1" t="s">
        <v>47</v>
      </c>
      <c r="D57" s="2">
        <v>345.04</v>
      </c>
      <c r="E57" s="2"/>
      <c r="F57" s="2">
        <f t="shared" si="1"/>
        <v>11815.19</v>
      </c>
    </row>
    <row r="58" spans="1:6">
      <c r="A58" s="4">
        <v>42451</v>
      </c>
      <c r="B58" s="1">
        <v>2386</v>
      </c>
      <c r="C58" s="1" t="s">
        <v>48</v>
      </c>
      <c r="D58" s="2">
        <v>351.39</v>
      </c>
      <c r="E58" s="2"/>
      <c r="F58" s="2">
        <f t="shared" si="1"/>
        <v>11463.800000000001</v>
      </c>
    </row>
    <row r="59" spans="1:6">
      <c r="A59" s="4">
        <v>42451</v>
      </c>
      <c r="B59" s="1">
        <v>2387</v>
      </c>
      <c r="C59" s="1" t="s">
        <v>49</v>
      </c>
      <c r="D59" s="2">
        <v>215.88</v>
      </c>
      <c r="E59" s="2"/>
      <c r="F59" s="2">
        <f t="shared" si="1"/>
        <v>11247.920000000002</v>
      </c>
    </row>
    <row r="60" spans="1:6">
      <c r="A60" s="4">
        <v>42452</v>
      </c>
      <c r="B60" s="1">
        <v>2388</v>
      </c>
      <c r="C60" s="1" t="s">
        <v>50</v>
      </c>
      <c r="D60" s="2">
        <v>302.92</v>
      </c>
      <c r="E60" s="2"/>
      <c r="F60" s="2">
        <f t="shared" si="1"/>
        <v>10945.000000000002</v>
      </c>
    </row>
    <row r="61" spans="1:6">
      <c r="A61" s="4"/>
      <c r="B61" s="1">
        <v>2389</v>
      </c>
      <c r="C61" s="1" t="s">
        <v>51</v>
      </c>
      <c r="D61" s="2"/>
      <c r="E61" s="2"/>
      <c r="F61" s="2">
        <f t="shared" si="1"/>
        <v>10945.000000000002</v>
      </c>
    </row>
    <row r="62" spans="1:6">
      <c r="A62" s="4">
        <v>42452</v>
      </c>
      <c r="B62" s="1">
        <v>2390</v>
      </c>
      <c r="C62" s="1" t="s">
        <v>52</v>
      </c>
      <c r="D62" s="2">
        <v>314.8</v>
      </c>
      <c r="E62" s="2"/>
      <c r="F62" s="2">
        <f t="shared" si="1"/>
        <v>10630.200000000003</v>
      </c>
    </row>
    <row r="63" spans="1:6">
      <c r="A63" s="4">
        <v>42452</v>
      </c>
      <c r="B63" s="1">
        <v>2391</v>
      </c>
      <c r="C63" s="1" t="s">
        <v>53</v>
      </c>
      <c r="D63" s="2">
        <v>301.83999999999997</v>
      </c>
      <c r="E63" s="2"/>
      <c r="F63" s="2">
        <f t="shared" si="1"/>
        <v>10328.360000000002</v>
      </c>
    </row>
    <row r="64" spans="1:6">
      <c r="A64" s="4">
        <v>42452</v>
      </c>
      <c r="B64" s="1">
        <v>2392</v>
      </c>
      <c r="C64" s="1" t="s">
        <v>54</v>
      </c>
      <c r="D64" s="2">
        <v>301.83999999999997</v>
      </c>
      <c r="E64" s="2"/>
      <c r="F64" s="2">
        <f t="shared" si="1"/>
        <v>10026.520000000002</v>
      </c>
    </row>
    <row r="65" spans="1:6">
      <c r="A65" s="4">
        <v>42453</v>
      </c>
      <c r="B65" s="1">
        <v>2393</v>
      </c>
      <c r="C65" s="1" t="s">
        <v>55</v>
      </c>
      <c r="D65" s="2">
        <v>298.60000000000002</v>
      </c>
      <c r="E65" s="2"/>
      <c r="F65" s="2">
        <f t="shared" si="1"/>
        <v>9727.9200000000019</v>
      </c>
    </row>
    <row r="66" spans="1:6">
      <c r="A66" s="4">
        <v>42453</v>
      </c>
      <c r="B66" s="1">
        <v>2394</v>
      </c>
      <c r="C66" s="1" t="s">
        <v>56</v>
      </c>
      <c r="D66" s="2">
        <v>332.08</v>
      </c>
      <c r="E66" s="2"/>
      <c r="F66" s="2">
        <f t="shared" si="1"/>
        <v>9395.840000000002</v>
      </c>
    </row>
    <row r="67" spans="1:6">
      <c r="A67" s="4">
        <v>42453</v>
      </c>
      <c r="B67" s="1">
        <v>2395</v>
      </c>
      <c r="C67" s="1" t="s">
        <v>57</v>
      </c>
      <c r="D67" s="2">
        <v>325.60000000000002</v>
      </c>
      <c r="E67" s="2"/>
      <c r="F67" s="2">
        <f t="shared" si="1"/>
        <v>9070.2400000000016</v>
      </c>
    </row>
    <row r="68" spans="1:6">
      <c r="A68" s="4"/>
      <c r="B68" s="1">
        <v>2396</v>
      </c>
      <c r="C68" s="1" t="s">
        <v>51</v>
      </c>
      <c r="D68" s="2">
        <v>130.34</v>
      </c>
      <c r="E68" s="2"/>
      <c r="F68" s="2">
        <f t="shared" si="1"/>
        <v>8939.9000000000015</v>
      </c>
    </row>
    <row r="69" spans="1:6">
      <c r="A69" s="4">
        <v>42453</v>
      </c>
      <c r="B69" s="1">
        <v>2397</v>
      </c>
      <c r="C69" s="1" t="s">
        <v>58</v>
      </c>
      <c r="D69" s="2">
        <v>271.60000000000002</v>
      </c>
      <c r="E69" s="2"/>
      <c r="F69" s="2">
        <f t="shared" si="1"/>
        <v>8668.3000000000011</v>
      </c>
    </row>
    <row r="70" spans="1:6">
      <c r="A70" s="4">
        <v>42453</v>
      </c>
      <c r="B70" s="1">
        <v>2398</v>
      </c>
      <c r="C70" s="1" t="s">
        <v>59</v>
      </c>
      <c r="D70" s="2">
        <v>305.62</v>
      </c>
      <c r="E70" s="2"/>
      <c r="F70" s="2">
        <f t="shared" si="1"/>
        <v>8362.68</v>
      </c>
    </row>
    <row r="71" spans="1:6">
      <c r="A71" s="4">
        <v>42453</v>
      </c>
      <c r="B71" s="1">
        <v>2399</v>
      </c>
      <c r="C71" s="1"/>
      <c r="D71" s="2"/>
      <c r="E71" s="2"/>
      <c r="F71" s="2">
        <f t="shared" si="1"/>
        <v>8362.68</v>
      </c>
    </row>
    <row r="72" spans="1:6">
      <c r="A72" s="4">
        <v>42453</v>
      </c>
      <c r="B72" s="1">
        <v>2400</v>
      </c>
      <c r="C72" s="1" t="s">
        <v>60</v>
      </c>
      <c r="D72" s="2">
        <v>191</v>
      </c>
      <c r="E72" s="2"/>
      <c r="F72" s="2">
        <f t="shared" si="1"/>
        <v>8171.68</v>
      </c>
    </row>
    <row r="73" spans="1:6">
      <c r="A73" s="4">
        <v>42453</v>
      </c>
      <c r="B73" s="1">
        <v>2401</v>
      </c>
      <c r="C73" s="1" t="s">
        <v>61</v>
      </c>
      <c r="D73" s="2">
        <v>266.94</v>
      </c>
      <c r="E73" s="2"/>
      <c r="F73" s="2">
        <f t="shared" si="1"/>
        <v>7904.7400000000007</v>
      </c>
    </row>
    <row r="74" spans="1:6">
      <c r="A74" s="4">
        <v>42454</v>
      </c>
      <c r="B74" s="1"/>
      <c r="C74" s="1" t="s">
        <v>2</v>
      </c>
      <c r="D74" s="2"/>
      <c r="E74" s="2">
        <v>1328</v>
      </c>
      <c r="F74" s="2">
        <f t="shared" si="1"/>
        <v>9232.7400000000016</v>
      </c>
    </row>
    <row r="75" spans="1:6">
      <c r="A75" s="4">
        <v>42460</v>
      </c>
      <c r="B75" s="1"/>
      <c r="C75" s="1" t="s">
        <v>35</v>
      </c>
      <c r="D75" s="2">
        <v>0.4</v>
      </c>
      <c r="E75" s="2"/>
      <c r="F75" s="2">
        <f t="shared" si="1"/>
        <v>9232.340000000002</v>
      </c>
    </row>
    <row r="76" spans="1:6">
      <c r="A76" s="4">
        <v>42475</v>
      </c>
      <c r="B76" s="1"/>
      <c r="C76" s="1" t="s">
        <v>2</v>
      </c>
      <c r="D76" s="2"/>
      <c r="E76" s="2">
        <v>4135</v>
      </c>
      <c r="F76" s="2">
        <f t="shared" si="1"/>
        <v>13367.340000000002</v>
      </c>
    </row>
    <row r="77" spans="1:6">
      <c r="A77" s="4">
        <v>42522</v>
      </c>
      <c r="B77" s="1"/>
      <c r="C77" s="1" t="s">
        <v>2</v>
      </c>
      <c r="D77" s="2"/>
      <c r="E77" s="2">
        <v>1685</v>
      </c>
      <c r="F77" s="2">
        <f t="shared" si="1"/>
        <v>15052.340000000002</v>
      </c>
    </row>
    <row r="78" spans="1:6">
      <c r="A78" s="4">
        <v>42524</v>
      </c>
      <c r="B78" s="1"/>
      <c r="C78" s="1" t="s">
        <v>2</v>
      </c>
      <c r="D78" s="2"/>
      <c r="E78" s="2">
        <v>557</v>
      </c>
      <c r="F78" s="2">
        <f t="shared" si="1"/>
        <v>15609.340000000002</v>
      </c>
    </row>
    <row r="79" spans="1:6">
      <c r="A79" s="4">
        <v>42526</v>
      </c>
      <c r="B79" s="1">
        <v>2402</v>
      </c>
      <c r="C79" s="1" t="s">
        <v>62</v>
      </c>
      <c r="D79" s="2">
        <v>42.12</v>
      </c>
      <c r="E79" s="2"/>
      <c r="F79" s="2">
        <f t="shared" si="1"/>
        <v>15567.220000000001</v>
      </c>
    </row>
    <row r="80" spans="1:6">
      <c r="A80" s="4">
        <v>42527</v>
      </c>
      <c r="B80" s="1">
        <v>2403</v>
      </c>
      <c r="C80" s="1" t="s">
        <v>63</v>
      </c>
      <c r="D80" s="2">
        <v>500</v>
      </c>
      <c r="E80" s="2"/>
      <c r="F80" s="2">
        <f t="shared" si="1"/>
        <v>15067.220000000001</v>
      </c>
    </row>
    <row r="81" spans="1:6">
      <c r="A81" s="4">
        <v>42527</v>
      </c>
      <c r="B81" s="1">
        <v>2404</v>
      </c>
      <c r="C81" s="1" t="s">
        <v>64</v>
      </c>
      <c r="D81" s="2">
        <v>189.91</v>
      </c>
      <c r="E81" s="2"/>
      <c r="F81" s="2">
        <f t="shared" si="1"/>
        <v>14877.310000000001</v>
      </c>
    </row>
    <row r="82" spans="1:6">
      <c r="A82" s="4">
        <v>42598</v>
      </c>
      <c r="B82" s="1"/>
      <c r="C82" s="1" t="s">
        <v>2</v>
      </c>
      <c r="D82" s="2"/>
      <c r="E82" s="2">
        <v>774</v>
      </c>
      <c r="F82" s="2">
        <f t="shared" si="1"/>
        <v>15651.310000000001</v>
      </c>
    </row>
    <row r="83" spans="1:6">
      <c r="A83" s="4">
        <v>42606</v>
      </c>
      <c r="B83" s="1">
        <v>2405</v>
      </c>
      <c r="C83" s="1" t="s">
        <v>65</v>
      </c>
      <c r="D83" s="2">
        <v>2033</v>
      </c>
      <c r="E83" s="2"/>
      <c r="F83" s="2">
        <f t="shared" si="1"/>
        <v>13618.310000000001</v>
      </c>
    </row>
    <row r="84" spans="1:6">
      <c r="A84" s="4">
        <v>42608</v>
      </c>
      <c r="B84" s="1">
        <v>2406</v>
      </c>
      <c r="C84" s="1" t="s">
        <v>66</v>
      </c>
      <c r="D84" s="2">
        <v>500</v>
      </c>
      <c r="E84" s="2"/>
      <c r="F84" s="2">
        <f t="shared" si="1"/>
        <v>13118.310000000001</v>
      </c>
    </row>
    <row r="85" spans="1:6">
      <c r="A85" s="4"/>
      <c r="B85" s="1"/>
      <c r="C85" s="1"/>
      <c r="D85" s="2"/>
      <c r="E85" s="2"/>
      <c r="F85" s="2"/>
    </row>
    <row r="86" spans="1:6">
      <c r="A86" s="4"/>
      <c r="B86" s="1"/>
      <c r="C86" s="1" t="s">
        <v>67</v>
      </c>
      <c r="D86" s="2">
        <f>SUM(D1:D85)</f>
        <v>21348.279999999995</v>
      </c>
      <c r="E86" s="2">
        <f t="shared" ref="E86:F86" si="2">SUM(E1:E85)</f>
        <v>24735</v>
      </c>
      <c r="F86" s="2"/>
    </row>
    <row r="87" spans="1:6">
      <c r="A87" s="4"/>
      <c r="B87" s="1"/>
      <c r="C87" s="1" t="s">
        <v>68</v>
      </c>
      <c r="D87" s="2"/>
      <c r="E87" s="2"/>
      <c r="F87" s="2">
        <f>+E86-D86</f>
        <v>3386.7200000000048</v>
      </c>
    </row>
    <row r="88" spans="1:6">
      <c r="A88" s="4"/>
      <c r="B88" s="1"/>
      <c r="C88" s="1"/>
      <c r="D88" s="2"/>
      <c r="E88" s="2"/>
      <c r="F88" s="2"/>
    </row>
    <row r="89" spans="1:6">
      <c r="A89" s="4"/>
      <c r="B89" s="1"/>
      <c r="C89" s="1"/>
      <c r="D89" s="2"/>
      <c r="E89" s="2"/>
      <c r="F89" s="2"/>
    </row>
    <row r="90" spans="1:6">
      <c r="A90" s="4"/>
      <c r="B90" s="1"/>
      <c r="C90" s="1"/>
      <c r="D90" s="2"/>
      <c r="E90" s="2"/>
      <c r="F90" s="2"/>
    </row>
    <row r="91" spans="1:6">
      <c r="A91" s="4"/>
      <c r="B91" s="1"/>
      <c r="C91" s="1"/>
      <c r="D91" s="2"/>
      <c r="E91" s="2"/>
      <c r="F91" s="2"/>
    </row>
    <row r="92" spans="1:6">
      <c r="A92" s="4"/>
      <c r="B92" s="1"/>
      <c r="C92" s="8"/>
      <c r="D92" s="2"/>
      <c r="E92" s="2"/>
      <c r="F92" s="2"/>
    </row>
    <row r="93" spans="1:6">
      <c r="A93" s="4"/>
      <c r="B93" s="8"/>
      <c r="C93" s="8"/>
      <c r="D93" s="2"/>
      <c r="E93" s="2"/>
      <c r="F93" s="2"/>
    </row>
    <row r="94" spans="1:6">
      <c r="A94" s="4"/>
      <c r="B94" s="8"/>
      <c r="C94" s="8"/>
      <c r="D94" s="2"/>
      <c r="E94" s="2"/>
      <c r="F94" s="2"/>
    </row>
    <row r="95" spans="1:6">
      <c r="A95" s="4"/>
      <c r="B95" s="8"/>
      <c r="C95" s="8"/>
      <c r="D95" s="2"/>
      <c r="E95" s="2"/>
      <c r="F95" s="2"/>
    </row>
    <row r="96" spans="1:6">
      <c r="A96" s="4"/>
      <c r="B96" s="1"/>
      <c r="C96" s="8"/>
      <c r="D96" s="2"/>
      <c r="E96" s="2"/>
      <c r="F96" s="2"/>
    </row>
    <row r="97" spans="1:6">
      <c r="A97" s="4"/>
      <c r="B97" s="1"/>
      <c r="C97" s="8"/>
      <c r="D97" s="2"/>
      <c r="E97" s="2"/>
      <c r="F97" s="2"/>
    </row>
    <row r="98" spans="1:6">
      <c r="A98" s="4"/>
      <c r="B98" s="1"/>
      <c r="C98" s="8"/>
      <c r="D98" s="2"/>
      <c r="E98" s="2"/>
      <c r="F98" s="2"/>
    </row>
    <row r="99" spans="1:6">
      <c r="A99" s="4"/>
      <c r="B99" s="1"/>
      <c r="C99" s="8"/>
      <c r="D99" s="2"/>
      <c r="E99" s="2"/>
      <c r="F99" s="2"/>
    </row>
    <row r="100" spans="1:6">
      <c r="A100" s="4"/>
      <c r="B100" s="1"/>
      <c r="C100" s="8"/>
      <c r="D100" s="2"/>
      <c r="E100" s="2"/>
      <c r="F100" s="2"/>
    </row>
    <row r="101" spans="1:6">
      <c r="B101"/>
      <c r="F101"/>
    </row>
    <row r="102" spans="1:6">
      <c r="B102"/>
      <c r="F102"/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&amp;L&amp;"Verdana,Regular"&amp;16&amp;K000000SWWMEA Financial Report 2015 - 2016_x000D_&amp;12September, 2015 to August, 2016 report&amp;R&amp;"Verdana,Regular"&amp;10&amp;K000000Clarance Knutson -/treasurer_x000D_8/26/16_x000D_</oddHeader>
  </headerFooter>
  <ignoredErrors>
    <ignoredError sqref="F82:F84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activeCell="B2" sqref="B2:H15"/>
    </sheetView>
  </sheetViews>
  <sheetFormatPr baseColWidth="10" defaultRowHeight="15" x14ac:dyDescent="0"/>
  <cols>
    <col min="2" max="2" width="10.83203125" style="3"/>
    <col min="4" max="8" width="10.83203125" style="3"/>
  </cols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cp:lastPrinted>2016-08-16T17:25:43Z</cp:lastPrinted>
  <dcterms:created xsi:type="dcterms:W3CDTF">2013-05-05T19:13:01Z</dcterms:created>
  <dcterms:modified xsi:type="dcterms:W3CDTF">2016-08-25T16:32:54Z</dcterms:modified>
</cp:coreProperties>
</file>