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4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8" i="1" l="1"/>
  <c r="F24" i="1"/>
  <c r="G24" i="1"/>
  <c r="F13" i="1"/>
  <c r="G13" i="1"/>
  <c r="F76" i="1"/>
  <c r="G76" i="1"/>
  <c r="F65" i="1"/>
  <c r="G65" i="1"/>
  <c r="F55" i="1"/>
  <c r="G55" i="1"/>
  <c r="F45" i="1"/>
  <c r="G45" i="1"/>
  <c r="F34" i="1"/>
  <c r="G34" i="1"/>
</calcChain>
</file>

<file path=xl/sharedStrings.xml><?xml version="1.0" encoding="utf-8"?>
<sst xmlns="http://schemas.openxmlformats.org/spreadsheetml/2006/main" count="97" uniqueCount="40">
  <si>
    <t>Southwest Washington Music Educators Association</t>
  </si>
  <si>
    <t>Instrumental Solo &amp; Enesemble</t>
  </si>
  <si>
    <t>Stipend</t>
  </si>
  <si>
    <t>Judges</t>
  </si>
  <si>
    <t>Mileage</t>
  </si>
  <si>
    <t>Lunch</t>
  </si>
  <si>
    <t>Misc</t>
  </si>
  <si>
    <t xml:space="preserve">Vocal Solo &amp; Ensemble and Piano </t>
  </si>
  <si>
    <t>Middle School Band</t>
  </si>
  <si>
    <t>Middle School Choral</t>
  </si>
  <si>
    <t>High School Band</t>
  </si>
  <si>
    <t>High School/Middle School Orchestra</t>
  </si>
  <si>
    <t>High School Choral</t>
  </si>
  <si>
    <t>Chair</t>
  </si>
  <si>
    <t>10 judges</t>
  </si>
  <si>
    <t>.575 mile</t>
  </si>
  <si>
    <t>1,050 miles</t>
  </si>
  <si>
    <t>2 judges</t>
  </si>
  <si>
    <t>1/2 day</t>
  </si>
  <si>
    <t>full day</t>
  </si>
  <si>
    <t>Piano Tuning</t>
  </si>
  <si>
    <t>(share with vocal solo)</t>
  </si>
  <si>
    <t>6 judges</t>
  </si>
  <si>
    <t>1 judge</t>
  </si>
  <si>
    <t>525 miles</t>
  </si>
  <si>
    <t>Piano Tuning (share with instrumental)</t>
  </si>
  <si>
    <t>4 judges</t>
  </si>
  <si>
    <t>Recording</t>
  </si>
  <si>
    <t>3 judges</t>
  </si>
  <si>
    <t>Piano tuning</t>
  </si>
  <si>
    <t>(18 bands)</t>
  </si>
  <si>
    <t>Entry Fees</t>
  </si>
  <si>
    <t>(16 bands)</t>
  </si>
  <si>
    <t>5 judges</t>
  </si>
  <si>
    <t>(Last year's entry fees)</t>
  </si>
  <si>
    <t>Contest Budgets 2017</t>
  </si>
  <si>
    <t>(22 bands)</t>
  </si>
  <si>
    <t>(17 choirs)</t>
  </si>
  <si>
    <t>(11 orchestras)</t>
  </si>
  <si>
    <t>Projected 2017 profit/(loss)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</si>
</sst>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4" fillId="0" borderId="0" xfId="0" applyNumberFormat="1" applyFont="1"/>
    <xf numFmtId="4" fontId="5" fillId="0" borderId="0" xfId="0" applyNumberFormat="1" applyFont="1"/>
    <xf numFmtId="4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abSelected="1" topLeftCell="A47" workbookViewId="0">
      <selection activeCell="G79" sqref="G79"/>
    </sheetView>
  </sheetViews>
  <sheetFormatPr baseColWidth="10" defaultRowHeight="15" x14ac:dyDescent="0"/>
  <cols>
    <col min="5" max="7" width="10.83203125" style="7"/>
  </cols>
  <sheetData>
    <row r="1" spans="2:7" s="2" customFormat="1" ht="23">
      <c r="B1" s="2" t="s">
        <v>0</v>
      </c>
      <c r="E1" s="5"/>
      <c r="F1" s="5"/>
      <c r="G1" s="5"/>
    </row>
    <row r="2" spans="2:7" s="2" customFormat="1" ht="23">
      <c r="D2" s="2" t="s">
        <v>35</v>
      </c>
      <c r="E2" s="5"/>
      <c r="F2" s="5"/>
      <c r="G2" s="5"/>
    </row>
    <row r="4" spans="2:7" s="3" customFormat="1" ht="18">
      <c r="B4" s="3" t="s">
        <v>1</v>
      </c>
      <c r="E4" s="6"/>
      <c r="F4" s="6"/>
      <c r="G4" s="6"/>
    </row>
    <row r="5" spans="2:7" s="3" customFormat="1" ht="18">
      <c r="C5" s="3" t="s">
        <v>34</v>
      </c>
      <c r="E5" s="6"/>
      <c r="F5" s="6"/>
      <c r="G5" s="6">
        <v>6522</v>
      </c>
    </row>
    <row r="6" spans="2:7">
      <c r="B6" t="s">
        <v>2</v>
      </c>
      <c r="C6" t="s">
        <v>13</v>
      </c>
      <c r="E6" s="7">
        <v>300</v>
      </c>
      <c r="F6" s="7">
        <v>300</v>
      </c>
    </row>
    <row r="7" spans="2:7">
      <c r="B7" t="s">
        <v>3</v>
      </c>
      <c r="C7" t="s">
        <v>14</v>
      </c>
      <c r="D7" t="s">
        <v>19</v>
      </c>
      <c r="E7" s="7">
        <v>250</v>
      </c>
      <c r="F7" s="7">
        <v>2500</v>
      </c>
    </row>
    <row r="8" spans="2:7">
      <c r="C8" t="s">
        <v>17</v>
      </c>
      <c r="D8" t="s">
        <v>18</v>
      </c>
      <c r="E8" s="7">
        <v>175</v>
      </c>
      <c r="F8" s="7">
        <v>350</v>
      </c>
    </row>
    <row r="9" spans="2:7">
      <c r="B9" t="s">
        <v>4</v>
      </c>
      <c r="D9" t="s">
        <v>16</v>
      </c>
      <c r="E9" s="7" t="s">
        <v>15</v>
      </c>
      <c r="F9" s="7">
        <v>600</v>
      </c>
    </row>
    <row r="10" spans="2:7">
      <c r="B10" t="s">
        <v>5</v>
      </c>
      <c r="F10" s="7">
        <v>275</v>
      </c>
    </row>
    <row r="11" spans="2:7">
      <c r="B11" t="s">
        <v>6</v>
      </c>
      <c r="F11" s="7">
        <v>525</v>
      </c>
    </row>
    <row r="12" spans="2:7">
      <c r="B12" t="s">
        <v>20</v>
      </c>
      <c r="C12" t="s">
        <v>21</v>
      </c>
      <c r="F12" s="7">
        <v>850</v>
      </c>
    </row>
    <row r="13" spans="2:7">
      <c r="F13" s="7">
        <f>SUM(F6:F12)</f>
        <v>5400</v>
      </c>
      <c r="G13" s="7">
        <f>G5-F13</f>
        <v>1122</v>
      </c>
    </row>
    <row r="15" spans="2:7" s="3" customFormat="1" ht="18">
      <c r="B15" s="3" t="s">
        <v>7</v>
      </c>
      <c r="E15" s="6"/>
      <c r="F15" s="6"/>
      <c r="G15" s="6"/>
    </row>
    <row r="16" spans="2:7" s="3" customFormat="1" ht="18">
      <c r="C16" s="3" t="s">
        <v>34</v>
      </c>
      <c r="E16" s="6"/>
      <c r="F16" s="6"/>
      <c r="G16" s="6">
        <v>3346</v>
      </c>
    </row>
    <row r="17" spans="2:7">
      <c r="B17" t="s">
        <v>2</v>
      </c>
      <c r="C17" t="s">
        <v>13</v>
      </c>
      <c r="E17" s="7">
        <v>300</v>
      </c>
      <c r="F17" s="7">
        <v>300</v>
      </c>
    </row>
    <row r="18" spans="2:7">
      <c r="B18" t="s">
        <v>3</v>
      </c>
      <c r="C18" t="s">
        <v>22</v>
      </c>
      <c r="D18" t="s">
        <v>19</v>
      </c>
      <c r="E18" s="7">
        <v>250</v>
      </c>
      <c r="F18" s="7">
        <v>1500</v>
      </c>
    </row>
    <row r="19" spans="2:7">
      <c r="C19" t="s">
        <v>23</v>
      </c>
      <c r="D19" t="s">
        <v>18</v>
      </c>
      <c r="E19" s="7">
        <v>175</v>
      </c>
      <c r="F19" s="7">
        <v>175</v>
      </c>
    </row>
    <row r="20" spans="2:7">
      <c r="B20" t="s">
        <v>4</v>
      </c>
      <c r="D20" t="s">
        <v>24</v>
      </c>
      <c r="E20" s="7" t="s">
        <v>15</v>
      </c>
      <c r="F20" s="7">
        <v>300</v>
      </c>
    </row>
    <row r="21" spans="2:7">
      <c r="B21" t="s">
        <v>5</v>
      </c>
      <c r="F21" s="7">
        <v>200</v>
      </c>
    </row>
    <row r="22" spans="2:7">
      <c r="B22" t="s">
        <v>6</v>
      </c>
      <c r="F22" s="7">
        <v>275</v>
      </c>
    </row>
    <row r="23" spans="2:7">
      <c r="B23" t="s">
        <v>25</v>
      </c>
      <c r="F23" s="7">
        <v>850</v>
      </c>
    </row>
    <row r="24" spans="2:7">
      <c r="F24" s="7">
        <f>SUM(F17:F23)</f>
        <v>3600</v>
      </c>
      <c r="G24" s="7">
        <f>G16-F24</f>
        <v>-254</v>
      </c>
    </row>
    <row r="26" spans="2:7" s="3" customFormat="1" ht="18">
      <c r="B26" s="3" t="s">
        <v>8</v>
      </c>
      <c r="D26" s="3" t="s">
        <v>32</v>
      </c>
      <c r="E26" s="6"/>
      <c r="F26" s="6" t="s">
        <v>36</v>
      </c>
      <c r="G26" s="6"/>
    </row>
    <row r="27" spans="2:7" s="3" customFormat="1" ht="18">
      <c r="C27" s="3" t="s">
        <v>31</v>
      </c>
      <c r="E27" s="6">
        <v>150</v>
      </c>
      <c r="F27" s="6"/>
      <c r="G27" s="6">
        <v>3000</v>
      </c>
    </row>
    <row r="28" spans="2:7">
      <c r="B28" t="s">
        <v>2</v>
      </c>
      <c r="C28" t="s">
        <v>13</v>
      </c>
      <c r="E28" s="7">
        <v>150</v>
      </c>
      <c r="F28" s="7">
        <v>150</v>
      </c>
    </row>
    <row r="29" spans="2:7">
      <c r="B29" t="s">
        <v>3</v>
      </c>
      <c r="C29" t="s">
        <v>26</v>
      </c>
      <c r="E29" s="7">
        <v>250</v>
      </c>
      <c r="F29" s="7">
        <v>1000</v>
      </c>
    </row>
    <row r="30" spans="2:7">
      <c r="B30" t="s">
        <v>4</v>
      </c>
      <c r="E30" s="7" t="s">
        <v>15</v>
      </c>
      <c r="F30" s="7">
        <v>250</v>
      </c>
    </row>
    <row r="31" spans="2:7">
      <c r="B31" t="s">
        <v>5</v>
      </c>
      <c r="F31" s="7">
        <v>150</v>
      </c>
    </row>
    <row r="32" spans="2:7">
      <c r="B32" t="s">
        <v>6</v>
      </c>
      <c r="F32" s="7">
        <v>200</v>
      </c>
    </row>
    <row r="33" spans="2:7">
      <c r="B33" t="s">
        <v>27</v>
      </c>
      <c r="F33" s="7">
        <v>125</v>
      </c>
    </row>
    <row r="34" spans="2:7">
      <c r="F34" s="7">
        <f>SUM(F28:F33)</f>
        <v>1875</v>
      </c>
      <c r="G34" s="7">
        <f>G27-F34</f>
        <v>1125</v>
      </c>
    </row>
    <row r="36" spans="2:7" s="3" customFormat="1" ht="18">
      <c r="B36" s="3" t="s">
        <v>9</v>
      </c>
      <c r="D36" s="3" t="s">
        <v>37</v>
      </c>
      <c r="E36" s="6"/>
      <c r="F36" s="6"/>
      <c r="G36" s="6"/>
    </row>
    <row r="37" spans="2:7" s="3" customFormat="1" ht="18">
      <c r="C37" s="3" t="s">
        <v>31</v>
      </c>
      <c r="E37" s="6">
        <v>150</v>
      </c>
      <c r="F37" s="6"/>
      <c r="G37" s="6">
        <v>2550</v>
      </c>
    </row>
    <row r="38" spans="2:7">
      <c r="B38" s="1" t="s">
        <v>2</v>
      </c>
      <c r="C38" t="s">
        <v>13</v>
      </c>
      <c r="E38" s="7">
        <v>150</v>
      </c>
      <c r="F38" s="7">
        <v>150</v>
      </c>
    </row>
    <row r="39" spans="2:7">
      <c r="B39" s="1" t="s">
        <v>3</v>
      </c>
      <c r="C39" t="s">
        <v>26</v>
      </c>
      <c r="E39" s="7">
        <v>250</v>
      </c>
      <c r="F39" s="7">
        <v>1000</v>
      </c>
    </row>
    <row r="40" spans="2:7">
      <c r="B40" s="1" t="s">
        <v>4</v>
      </c>
      <c r="E40" s="7" t="s">
        <v>15</v>
      </c>
      <c r="F40" s="7">
        <v>250</v>
      </c>
    </row>
    <row r="41" spans="2:7">
      <c r="B41" s="1" t="s">
        <v>5</v>
      </c>
      <c r="F41" s="7">
        <v>150</v>
      </c>
    </row>
    <row r="42" spans="2:7">
      <c r="B42" s="1" t="s">
        <v>6</v>
      </c>
      <c r="F42" s="7">
        <v>200</v>
      </c>
    </row>
    <row r="43" spans="2:7">
      <c r="B43" s="1" t="s">
        <v>29</v>
      </c>
      <c r="F43" s="7">
        <v>125</v>
      </c>
    </row>
    <row r="44" spans="2:7">
      <c r="B44" s="1" t="s">
        <v>27</v>
      </c>
      <c r="F44" s="7">
        <v>125</v>
      </c>
    </row>
    <row r="45" spans="2:7">
      <c r="B45" s="1"/>
      <c r="F45" s="7">
        <f>SUM(F38:F44)</f>
        <v>2000</v>
      </c>
      <c r="G45" s="7">
        <f>G37-F45</f>
        <v>550</v>
      </c>
    </row>
    <row r="47" spans="2:7" s="3" customFormat="1" ht="18">
      <c r="B47" s="4" t="s">
        <v>10</v>
      </c>
      <c r="D47" s="3" t="s">
        <v>30</v>
      </c>
      <c r="E47" s="6"/>
      <c r="F47" s="6"/>
      <c r="G47" s="6">
        <v>2700</v>
      </c>
    </row>
    <row r="48" spans="2:7" s="3" customFormat="1" ht="18">
      <c r="B48" s="4"/>
      <c r="C48" s="3" t="s">
        <v>31</v>
      </c>
      <c r="E48" s="6">
        <v>150</v>
      </c>
      <c r="F48" s="6"/>
      <c r="G48" s="6"/>
    </row>
    <row r="49" spans="2:7">
      <c r="B49" s="1" t="s">
        <v>2</v>
      </c>
      <c r="C49" t="s">
        <v>13</v>
      </c>
      <c r="E49" s="7">
        <v>150</v>
      </c>
      <c r="F49" s="7">
        <v>150</v>
      </c>
    </row>
    <row r="50" spans="2:7">
      <c r="B50" s="1" t="s">
        <v>3</v>
      </c>
      <c r="C50" t="s">
        <v>26</v>
      </c>
      <c r="E50" s="7">
        <v>250</v>
      </c>
      <c r="F50" s="7">
        <v>1000</v>
      </c>
    </row>
    <row r="51" spans="2:7">
      <c r="B51" s="1" t="s">
        <v>4</v>
      </c>
      <c r="E51" s="7" t="s">
        <v>15</v>
      </c>
      <c r="F51" s="7">
        <v>250</v>
      </c>
    </row>
    <row r="52" spans="2:7">
      <c r="B52" s="1" t="s">
        <v>5</v>
      </c>
      <c r="F52" s="7">
        <v>150</v>
      </c>
    </row>
    <row r="53" spans="2:7">
      <c r="B53" s="1" t="s">
        <v>6</v>
      </c>
      <c r="F53" s="7">
        <v>200</v>
      </c>
    </row>
    <row r="54" spans="2:7">
      <c r="B54" s="1" t="s">
        <v>27</v>
      </c>
      <c r="F54" s="7">
        <v>150</v>
      </c>
    </row>
    <row r="55" spans="2:7">
      <c r="B55" s="1"/>
      <c r="F55" s="7">
        <f>SUM(F49:F54)</f>
        <v>1900</v>
      </c>
      <c r="G55" s="7">
        <f>G47-F55</f>
        <v>800</v>
      </c>
    </row>
    <row r="57" spans="2:7" s="3" customFormat="1" ht="18">
      <c r="B57" s="4" t="s">
        <v>11</v>
      </c>
      <c r="E57" s="6"/>
      <c r="F57" s="6" t="s">
        <v>38</v>
      </c>
      <c r="G57" s="6"/>
    </row>
    <row r="58" spans="2:7" s="3" customFormat="1" ht="18">
      <c r="B58" s="4"/>
      <c r="C58" s="3" t="s">
        <v>31</v>
      </c>
      <c r="E58" s="6">
        <v>150</v>
      </c>
      <c r="F58" s="6"/>
      <c r="G58" s="6">
        <v>1650</v>
      </c>
    </row>
    <row r="59" spans="2:7">
      <c r="B59" s="1" t="s">
        <v>2</v>
      </c>
      <c r="C59" t="s">
        <v>13</v>
      </c>
      <c r="E59" s="7">
        <v>150</v>
      </c>
      <c r="F59" s="7">
        <v>150</v>
      </c>
    </row>
    <row r="60" spans="2:7">
      <c r="B60" s="1" t="s">
        <v>3</v>
      </c>
      <c r="C60" t="s">
        <v>28</v>
      </c>
      <c r="E60" s="7">
        <v>250</v>
      </c>
      <c r="F60" s="7">
        <v>750</v>
      </c>
    </row>
    <row r="61" spans="2:7">
      <c r="B61" s="1" t="s">
        <v>4</v>
      </c>
      <c r="E61" s="7" t="s">
        <v>15</v>
      </c>
      <c r="F61" s="7">
        <v>200</v>
      </c>
    </row>
    <row r="62" spans="2:7">
      <c r="B62" s="1" t="s">
        <v>5</v>
      </c>
      <c r="F62" s="7">
        <v>125</v>
      </c>
    </row>
    <row r="63" spans="2:7">
      <c r="B63" s="1" t="s">
        <v>6</v>
      </c>
      <c r="F63" s="7">
        <v>175</v>
      </c>
    </row>
    <row r="64" spans="2:7">
      <c r="B64" s="1" t="s">
        <v>27</v>
      </c>
      <c r="F64" s="7">
        <v>150</v>
      </c>
    </row>
    <row r="65" spans="2:7">
      <c r="B65" s="1"/>
      <c r="F65" s="7">
        <f>SUM(F59:F64)</f>
        <v>1550</v>
      </c>
      <c r="G65" s="7">
        <f>G58-F65</f>
        <v>100</v>
      </c>
    </row>
    <row r="67" spans="2:7" s="3" customFormat="1" ht="18">
      <c r="B67" s="4" t="s">
        <v>12</v>
      </c>
      <c r="D67" s="3" t="s">
        <v>37</v>
      </c>
      <c r="E67" s="6"/>
      <c r="F67" s="6"/>
      <c r="G67" s="6"/>
    </row>
    <row r="68" spans="2:7" s="3" customFormat="1" ht="18">
      <c r="B68" s="4"/>
      <c r="C68" s="3" t="s">
        <v>31</v>
      </c>
      <c r="E68" s="6">
        <v>150</v>
      </c>
      <c r="F68" s="6"/>
      <c r="G68" s="6">
        <v>2550</v>
      </c>
    </row>
    <row r="69" spans="2:7">
      <c r="B69" s="1" t="s">
        <v>2</v>
      </c>
      <c r="C69" t="s">
        <v>13</v>
      </c>
      <c r="E69" s="7">
        <v>150</v>
      </c>
      <c r="F69" s="7">
        <v>150</v>
      </c>
    </row>
    <row r="70" spans="2:7">
      <c r="B70" s="1" t="s">
        <v>3</v>
      </c>
      <c r="C70" t="s">
        <v>33</v>
      </c>
      <c r="E70" s="7">
        <v>250</v>
      </c>
      <c r="F70" s="7">
        <v>1250</v>
      </c>
    </row>
    <row r="71" spans="2:7">
      <c r="B71" s="1" t="s">
        <v>4</v>
      </c>
      <c r="E71" s="7" t="s">
        <v>15</v>
      </c>
      <c r="F71" s="7">
        <v>300</v>
      </c>
    </row>
    <row r="72" spans="2:7">
      <c r="B72" s="1" t="s">
        <v>5</v>
      </c>
      <c r="F72" s="7">
        <v>175</v>
      </c>
    </row>
    <row r="73" spans="2:7">
      <c r="B73" s="1" t="s">
        <v>6</v>
      </c>
      <c r="F73" s="7">
        <v>200</v>
      </c>
    </row>
    <row r="74" spans="2:7">
      <c r="B74" s="1" t="s">
        <v>29</v>
      </c>
      <c r="F74" s="7">
        <v>125</v>
      </c>
    </row>
    <row r="75" spans="2:7">
      <c r="B75" s="1" t="s">
        <v>27</v>
      </c>
      <c r="F75" s="7">
        <v>150</v>
      </c>
    </row>
    <row r="76" spans="2:7">
      <c r="F76" s="7">
        <f>SUM(F69:F75)</f>
        <v>2350</v>
      </c>
      <c r="G76" s="7">
        <f>G68-F76</f>
        <v>200</v>
      </c>
    </row>
    <row r="78" spans="2:7">
      <c r="B78" s="1" t="s">
        <v>39</v>
      </c>
      <c r="G78" s="7">
        <f>G13+G24+G34+G45+G55+G65+G76</f>
        <v>3643</v>
      </c>
    </row>
  </sheetData>
  <phoneticPr fontId="7" type="noConversion"/>
  <pageMargins left="0.75" right="0.75" top="1" bottom="1" header="0.5" footer="0.5"/>
  <pageSetup orientation="portrait" horizontalDpi="4294967292" verticalDpi="4294967292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cp:lastPrinted>2015-09-17T21:17:16Z</cp:lastPrinted>
  <dcterms:created xsi:type="dcterms:W3CDTF">2015-09-16T19:37:23Z</dcterms:created>
  <dcterms:modified xsi:type="dcterms:W3CDTF">2016-06-05T17:43:50Z</dcterms:modified>
</cp:coreProperties>
</file>